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CION INT. HUICHAPENSE MARTHA JARAMILLO\"/>
    </mc:Choice>
  </mc:AlternateContent>
  <xr:revisionPtr revIDLastSave="0" documentId="13_ncr:1_{DBAFAE77-5BBC-42E7-AEBA-A0683CEB60ED}" xr6:coauthVersionLast="47" xr6:coauthVersionMax="47" xr10:uidLastSave="{00000000-0000-0000-0000-000000000000}"/>
  <bookViews>
    <workbookView xWindow="255" yWindow="0" windowWidth="20235" windowHeight="10920" xr2:uid="{BB14021E-DA7D-46FB-9A6D-D015DBC59755}"/>
  </bookViews>
  <sheets>
    <sheet name="PRESUPUESTO 2023" sheetId="1" r:id="rId1"/>
  </sheets>
  <definedNames>
    <definedName name="_xlnm.Print_Area" localSheetId="0">'PRESUPUESTO 2023'!$A$1:$U$41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" i="1" l="1"/>
  <c r="R31" i="1" s="1"/>
  <c r="T31" i="1"/>
  <c r="U29" i="1"/>
  <c r="R29" i="1" s="1"/>
  <c r="T29" i="1"/>
  <c r="U28" i="1"/>
  <c r="R28" i="1" s="1"/>
  <c r="T28" i="1"/>
  <c r="U27" i="1"/>
  <c r="R27" i="1" s="1"/>
  <c r="T27" i="1"/>
  <c r="U30" i="1"/>
  <c r="R30" i="1" s="1"/>
  <c r="T30" i="1"/>
  <c r="U26" i="1" l="1"/>
  <c r="R26" i="1" s="1"/>
  <c r="T26" i="1"/>
  <c r="U25" i="1"/>
  <c r="R25" i="1" s="1"/>
  <c r="T25" i="1"/>
  <c r="U24" i="1"/>
  <c r="R24" i="1" s="1"/>
  <c r="T24" i="1"/>
  <c r="U23" i="1"/>
  <c r="R23" i="1" s="1"/>
  <c r="T23" i="1"/>
  <c r="U22" i="1"/>
  <c r="R22" i="1" s="1"/>
  <c r="T22" i="1"/>
  <c r="U21" i="1"/>
  <c r="R21" i="1" s="1"/>
  <c r="T21" i="1"/>
  <c r="U20" i="1"/>
  <c r="R20" i="1" s="1"/>
  <c r="T20" i="1"/>
  <c r="U19" i="1"/>
  <c r="R19" i="1" s="1"/>
  <c r="T19" i="1"/>
  <c r="U18" i="1"/>
  <c r="R18" i="1" s="1"/>
  <c r="T18" i="1"/>
  <c r="U17" i="1"/>
  <c r="R17" i="1" s="1"/>
  <c r="T17" i="1"/>
  <c r="U16" i="1"/>
  <c r="R16" i="1" s="1"/>
  <c r="T16" i="1"/>
  <c r="U15" i="1"/>
  <c r="R15" i="1" s="1"/>
  <c r="T15" i="1"/>
  <c r="U14" i="1"/>
  <c r="R14" i="1" s="1"/>
  <c r="T14" i="1"/>
  <c r="U13" i="1"/>
  <c r="R13" i="1" s="1"/>
  <c r="T13" i="1"/>
  <c r="U12" i="1"/>
  <c r="R12" i="1" s="1"/>
  <c r="T12" i="1"/>
  <c r="U11" i="1"/>
  <c r="R11" i="1" s="1"/>
  <c r="T11" i="1"/>
  <c r="U10" i="1"/>
  <c r="R10" i="1" s="1"/>
  <c r="T10" i="1"/>
  <c r="U9" i="1"/>
  <c r="R9" i="1" s="1"/>
  <c r="T9" i="1"/>
  <c r="U8" i="1" l="1"/>
</calcChain>
</file>

<file path=xl/sharedStrings.xml><?xml version="1.0" encoding="utf-8"?>
<sst xmlns="http://schemas.openxmlformats.org/spreadsheetml/2006/main" count="73" uniqueCount="54">
  <si>
    <t>MUNICIPIO DE HUICHAPAN, HIDALGO</t>
  </si>
  <si>
    <t>PRESUPUESTO ANUAL</t>
  </si>
  <si>
    <t>EJERCICIO FISCAL: 2023</t>
  </si>
  <si>
    <t>PARTIDA CONTABLE</t>
  </si>
  <si>
    <t>CONCEPTO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</si>
  <si>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</si>
  <si>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</si>
  <si>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</si>
  <si>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</si>
  <si>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</si>
  <si>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</si>
  <si>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</si>
  <si>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</si>
  <si>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</si>
  <si>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CANTIDAD MENSUAL</t>
  </si>
  <si>
    <t>UNIDAD DE MEDIDA</t>
  </si>
  <si>
    <t>PRECIO UNITARIO</t>
  </si>
  <si>
    <t>COSTO MENSUAL</t>
  </si>
  <si>
    <t>N. DE REQUISICIONES ANUALES</t>
  </si>
  <si>
    <t>TOTAL GLOBLA</t>
  </si>
  <si>
    <t>SERVICIOS PERSONALES</t>
  </si>
  <si>
    <t>MATERIALES Y SUMINISTROS</t>
  </si>
  <si>
    <t>PZA.</t>
  </si>
  <si>
    <t>LTS</t>
  </si>
  <si>
    <t>Plastilina</t>
  </si>
  <si>
    <t>Papel Cascaron 1/8</t>
  </si>
  <si>
    <t xml:space="preserve"> Hojas Blancas</t>
  </si>
  <si>
    <t>CAJA</t>
  </si>
  <si>
    <t xml:space="preserve">Lapiceros </t>
  </si>
  <si>
    <t xml:space="preserve">Lapices </t>
  </si>
  <si>
    <t xml:space="preserve">Recibos de dinero </t>
  </si>
  <si>
    <t>Diurex</t>
  </si>
  <si>
    <t xml:space="preserve">Cinta Canela </t>
  </si>
  <si>
    <t xml:space="preserve">Maskin-tape </t>
  </si>
  <si>
    <t xml:space="preserve">Pintura Acrilica </t>
  </si>
  <si>
    <t>Pintura Vinilica</t>
  </si>
  <si>
    <t xml:space="preserve">Resistol </t>
  </si>
  <si>
    <t xml:space="preserve">Papel Picado </t>
  </si>
  <si>
    <t xml:space="preserve">Pinceles </t>
  </si>
  <si>
    <t>PAQUETES</t>
  </si>
  <si>
    <t>Manta</t>
  </si>
  <si>
    <t>MTS</t>
  </si>
  <si>
    <t>Estambre</t>
  </si>
  <si>
    <t>Yuthe</t>
  </si>
  <si>
    <t xml:space="preserve">Conos de unicel </t>
  </si>
  <si>
    <t>Escobetillas</t>
  </si>
  <si>
    <t>Docenas</t>
  </si>
  <si>
    <t>Liston</t>
  </si>
  <si>
    <t>Base de cantera</t>
  </si>
  <si>
    <t>Mecate</t>
  </si>
  <si>
    <t>Seguros</t>
  </si>
  <si>
    <t>Bolsas</t>
  </si>
  <si>
    <t>EVENTOS CULTURALES</t>
  </si>
  <si>
    <t xml:space="preserve">GASTOS CORRIENTES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</si>
</sst>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1"/>
      <color theme="1"/>
      <name val="Arial"/>
      <family val="2"/>
    </font>
    <font>
      <b/>
      <sz val="20"/>
      <color rgb="FF00000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7" fillId="0" borderId="1" xfId="0" applyNumberFormat="1" applyFont="1" applyBorder="1"/>
    <xf numFmtId="18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/>
    </xf>
    <xf numFmtId="18" fontId="8" fillId="0" borderId="1" xfId="0" applyNumberFormat="1" applyFont="1" applyBorder="1" applyAlignment="1">
      <alignment horizontal="center"/>
    </xf>
    <xf numFmtId="43" fontId="8" fillId="0" borderId="1" xfId="1" applyFont="1" applyBorder="1" applyAlignment="1">
      <alignment horizontal="center"/>
    </xf>
    <xf numFmtId="43" fontId="8" fillId="0" borderId="1" xfId="1" applyFont="1" applyBorder="1"/>
    <xf numFmtId="18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8" fontId="8" fillId="0" borderId="1" xfId="0" applyNumberFormat="1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7" fillId="0" borderId="0" xfId="1" applyFont="1"/>
    <xf numFmtId="43" fontId="9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8" fontId="8" fillId="2" borderId="1" xfId="0" applyNumberFormat="1" applyFont="1" applyFill="1" applyBorder="1"/>
    <xf numFmtId="18" fontId="8" fillId="2" borderId="1" xfId="0" applyNumberFormat="1" applyFont="1" applyFill="1" applyBorder="1" applyAlignment="1">
      <alignment vertical="center"/>
    </xf>
    <xf numFmtId="18" fontId="8" fillId="4" borderId="1" xfId="0" applyNumberFormat="1" applyFont="1" applyFill="1" applyBorder="1"/>
    <xf numFmtId="18" fontId="8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3" fontId="11" fillId="0" borderId="0" xfId="1" applyFont="1"/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158750</xdr:rowOff>
    </xdr:from>
    <xdr:to>
      <xdr:col>1</xdr:col>
      <xdr:colOff>1190625</xdr:colOff>
      <xdr:row>3</xdr:row>
      <xdr:rowOff>111125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AC7BA286-5CA3-4540-8385-467CA88300F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58750"/>
          <a:ext cx="1781175" cy="72390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36</xdr:row>
      <xdr:rowOff>101710</xdr:rowOff>
    </xdr:from>
    <xdr:to>
      <xdr:col>20</xdr:col>
      <xdr:colOff>1317624</xdr:colOff>
      <xdr:row>40</xdr:row>
      <xdr:rowOff>0</xdr:rowOff>
    </xdr:to>
    <xdr:grpSp>
      <xdr:nvGrpSpPr>
        <xdr:cNvPr id="3" name="Grupo 7">
          <a:extLst>
            <a:ext uri="{FF2B5EF4-FFF2-40B4-BE49-F238E27FC236}">
              <a16:creationId xmlns:a16="http://schemas.microsoft.com/office/drawing/2014/main" id="{9AEA87F2-3363-4525-A7A1-3BF9415C61B0}"/>
            </a:ext>
          </a:extLst>
        </xdr:cNvPr>
        <xdr:cNvGrpSpPr/>
      </xdr:nvGrpSpPr>
      <xdr:grpSpPr bwMode="auto">
        <a:xfrm>
          <a:off x="142875" y="8801210"/>
          <a:ext cx="12318999" cy="723790"/>
          <a:chOff x="230990" y="-619383"/>
          <a:chExt cx="6835654" cy="2054215"/>
        </a:xfrm>
      </xdr:grpSpPr>
      <xdr:sp macro="" textlink="">
        <xdr:nvSpPr>
          <xdr:cNvPr id="4" name="CuadroTexto 11">
            <a:extLst>
              <a:ext uri="{FF2B5EF4-FFF2-40B4-BE49-F238E27FC236}">
                <a16:creationId xmlns:a16="http://schemas.microsoft.com/office/drawing/2014/main" id="{69043F84-8A52-6AA8-1617-D5974B83C494}"/>
              </a:ext>
            </a:extLst>
          </xdr:cNvPr>
          <xdr:cNvSpPr txBox="1"/>
        </xdr:nvSpPr>
        <xdr:spPr>
          <a:xfrm>
            <a:off x="260568" y="1214134"/>
            <a:ext cx="2273718" cy="220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E0F47F98-B40B-7292-532E-18EA3BC2EEB7}"/>
              </a:ext>
            </a:extLst>
          </xdr:cNvPr>
          <xdr:cNvSpPr txBox="1"/>
        </xdr:nvSpPr>
        <xdr:spPr>
          <a:xfrm>
            <a:off x="230990" y="406537"/>
            <a:ext cx="2288012" cy="24978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6" name="CuadroTexto 2">
            <a:extLst>
              <a:ext uri="{FF2B5EF4-FFF2-40B4-BE49-F238E27FC236}">
                <a16:creationId xmlns:a16="http://schemas.microsoft.com/office/drawing/2014/main" id="{DAC95181-B41C-B6CF-59F5-DA40A140F7E6}"/>
              </a:ext>
            </a:extLst>
          </xdr:cNvPr>
          <xdr:cNvSpPr txBox="1"/>
        </xdr:nvSpPr>
        <xdr:spPr>
          <a:xfrm>
            <a:off x="4826037" y="-29010"/>
            <a:ext cx="2202249" cy="2471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7" name="CuadroTexto 3">
            <a:extLst>
              <a:ext uri="{FF2B5EF4-FFF2-40B4-BE49-F238E27FC236}">
                <a16:creationId xmlns:a16="http://schemas.microsoft.com/office/drawing/2014/main" id="{E7CDB2F2-634D-56BC-E2B5-1A0436663B4D}"/>
              </a:ext>
            </a:extLst>
          </xdr:cNvPr>
          <xdr:cNvSpPr txBox="1"/>
        </xdr:nvSpPr>
        <xdr:spPr>
          <a:xfrm>
            <a:off x="2395337" y="-619383"/>
            <a:ext cx="2310541" cy="1120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3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C. ALEJANDRO</a:t>
            </a:r>
            <a:r>
              <a:rPr lang="es-MX" sz="13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CANO URIBE                            DIRECTOR DE DESARROLLO SOCIAL MUNICIPAL</a:t>
            </a:r>
            <a:endParaRPr lang="es-MX" sz="13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8" name="CuadroTexto 5">
            <a:extLst>
              <a:ext uri="{FF2B5EF4-FFF2-40B4-BE49-F238E27FC236}">
                <a16:creationId xmlns:a16="http://schemas.microsoft.com/office/drawing/2014/main" id="{22AFF4E3-981C-1FE0-D5DE-8D6B74032CD7}"/>
              </a:ext>
            </a:extLst>
          </xdr:cNvPr>
          <xdr:cNvSpPr txBox="1"/>
        </xdr:nvSpPr>
        <xdr:spPr>
          <a:xfrm>
            <a:off x="4832346" y="-610467"/>
            <a:ext cx="2234298" cy="15658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C.P. y A.P. MARTHA LUGO JARAMILLO TITULAR DE LA UNIDAD DE PLANEACION </a:t>
            </a:r>
            <a:endPara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E873639D-630F-3824-5D56-435448D504CC}"/>
              </a:ext>
            </a:extLst>
          </xdr:cNvPr>
          <xdr:cNvSpPr txBox="1"/>
        </xdr:nvSpPr>
        <xdr:spPr>
          <a:xfrm>
            <a:off x="2657674" y="838834"/>
            <a:ext cx="2091174" cy="215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3</xdr:col>
      <xdr:colOff>79375</xdr:colOff>
      <xdr:row>39</xdr:row>
      <xdr:rowOff>190500</xdr:rowOff>
    </xdr:to>
    <xdr:sp macro="" textlink="">
      <xdr:nvSpPr>
        <xdr:cNvPr id="10" name="CuadroTexto 3">
          <a:extLst>
            <a:ext uri="{FF2B5EF4-FFF2-40B4-BE49-F238E27FC236}">
              <a16:creationId xmlns:a16="http://schemas.microsoft.com/office/drawing/2014/main" id="{2BF088EF-7DCB-4F17-A112-DA4EB9020DD0}"/>
            </a:ext>
          </a:extLst>
        </xdr:cNvPr>
        <xdr:cNvSpPr txBox="1"/>
      </xdr:nvSpPr>
      <xdr:spPr bwMode="auto">
        <a:xfrm>
          <a:off x="0" y="8794750"/>
          <a:ext cx="4238625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spcAft>
              <a:spcPts val="0"/>
            </a:spcAft>
          </a:pP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MAESTRO</a:t>
          </a: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ARMANDO VARGAS GUEVARA</a:t>
          </a:r>
          <a:b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</a:br>
          <a:r>
            <a: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DIRECTOR DE SERVICIOS MUNICIPALES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54063-A3E3-42F7-96F6-B9BBE5522A50}">
  <dimension ref="A1:U43"/>
  <sheetViews>
    <sheetView tabSelected="1" view="pageBreakPreview" topLeftCell="A12" zoomScale="60" zoomScaleNormal="50" workbookViewId="0">
      <selection activeCell="Q35" sqref="Q35"/>
    </sheetView>
  </sheetViews>
  <sheetFormatPr baseColWidth="10" defaultRowHeight="14.25" x14ac:dyDescent="0.2"/>
  <cols>
    <col min="1" max="1" width="18.85546875" style="1" customWidth="1"/>
    <col min="2" max="2" width="39.7109375" style="1" customWidth="1"/>
    <col min="3" max="14" width="3.85546875" style="1" customWidth="1"/>
    <col min="15" max="15" width="16.7109375" style="19" customWidth="1"/>
    <col min="16" max="16" width="15" style="19" customWidth="1"/>
    <col min="17" max="17" width="15" style="16" customWidth="1"/>
    <col min="18" max="18" width="16.28515625" style="16" bestFit="1" customWidth="1"/>
    <col min="19" max="19" width="16" style="16" hidden="1" customWidth="1"/>
    <col min="20" max="20" width="18.140625" style="16" hidden="1" customWidth="1"/>
    <col min="21" max="21" width="23" style="16" bestFit="1" customWidth="1"/>
    <col min="22" max="16384" width="11.42578125" style="1"/>
  </cols>
  <sheetData>
    <row r="1" spans="1:21" ht="20.2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20.2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0.2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20.25" customHeight="1" x14ac:dyDescent="0.2">
      <c r="A4" s="36" t="s">
        <v>52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s="2" customFormat="1" ht="49.5" customHeight="1" x14ac:dyDescent="0.35">
      <c r="A5" s="33" t="s">
        <v>53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s="3" customFormat="1" ht="62.25" customHeight="1" x14ac:dyDescent="0.25">
      <c r="A6" s="24" t="s">
        <v>3</v>
      </c>
      <c r="B6" s="25" t="s">
        <v>4</v>
      </c>
      <c r="C6" s="25" t="s">
        <v>5</v>
      </c>
      <c r="D6" s="25" t="s">
        <v>6</v>
      </c>
      <c r="E6" s="25" t="s">
        <v>7</v>
      </c>
      <c r="F6" s="25" t="s">
        <v>8</v>
      </c>
      <c r="G6" s="25" t="s">
        <v>7</v>
      </c>
      <c r="H6" s="25" t="s">
        <v>9</v>
      </c>
      <c r="I6" s="25" t="s">
        <v>9</v>
      </c>
      <c r="J6" s="25" t="s">
        <v>8</v>
      </c>
      <c r="K6" s="25" t="s">
        <v>10</v>
      </c>
      <c r="L6" s="25" t="s">
        <v>11</v>
      </c>
      <c r="M6" s="25" t="s">
        <v>12</v>
      </c>
      <c r="N6" s="25" t="s">
        <v>13</v>
      </c>
      <c r="O6" s="24" t="s">
        <v>14</v>
      </c>
      <c r="P6" s="24" t="s">
        <v>15</v>
      </c>
      <c r="Q6" s="26" t="s">
        <v>16</v>
      </c>
      <c r="R6" s="26" t="s">
        <v>17</v>
      </c>
      <c r="S6" s="26" t="s">
        <v>18</v>
      </c>
      <c r="T6" s="27"/>
      <c r="U6" s="26" t="s">
        <v>19</v>
      </c>
    </row>
    <row r="7" spans="1:21" s="3" customFormat="1" ht="15.75" x14ac:dyDescent="0.25">
      <c r="A7" s="4"/>
      <c r="B7" s="37" t="s">
        <v>20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5">
        <v>6804927.6499999985</v>
      </c>
    </row>
    <row r="8" spans="1:21" ht="15.75" x14ac:dyDescent="0.25">
      <c r="A8" s="4"/>
      <c r="B8" s="32" t="s">
        <v>21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6">
        <f>SUM(U9:U32)</f>
        <v>208180</v>
      </c>
    </row>
    <row r="9" spans="1:21" ht="15.75" x14ac:dyDescent="0.2">
      <c r="A9" s="4"/>
      <c r="B9" s="7" t="s">
        <v>24</v>
      </c>
      <c r="C9" s="20"/>
      <c r="D9" s="20"/>
      <c r="E9" s="20"/>
      <c r="F9" s="22"/>
      <c r="G9" s="20"/>
      <c r="H9" s="20"/>
      <c r="I9" s="20"/>
      <c r="J9" s="20"/>
      <c r="K9" s="20"/>
      <c r="L9" s="20"/>
      <c r="M9" s="20"/>
      <c r="O9" s="8">
        <v>80</v>
      </c>
      <c r="P9" s="9" t="s">
        <v>22</v>
      </c>
      <c r="Q9" s="10">
        <v>14</v>
      </c>
      <c r="R9" s="10">
        <f t="shared" ref="R9:R26" si="0">U9/S9</f>
        <v>1120</v>
      </c>
      <c r="S9" s="10">
        <v>12</v>
      </c>
      <c r="T9" s="11">
        <f t="shared" ref="T9:T26" si="1">O9*12</f>
        <v>960</v>
      </c>
      <c r="U9" s="10">
        <f t="shared" ref="U9:U26" si="2">O9*Q9*S9</f>
        <v>13440</v>
      </c>
    </row>
    <row r="10" spans="1:21" ht="15.75" x14ac:dyDescent="0.2">
      <c r="A10" s="4"/>
      <c r="B10" s="7" t="s">
        <v>25</v>
      </c>
      <c r="C10" s="20"/>
      <c r="D10" s="20"/>
      <c r="E10" s="20"/>
      <c r="F10" s="20"/>
      <c r="G10" s="20"/>
      <c r="H10" s="20"/>
      <c r="I10" s="20"/>
      <c r="J10" s="22"/>
      <c r="K10" s="20"/>
      <c r="L10" s="20"/>
      <c r="M10" s="20"/>
      <c r="N10" s="20"/>
      <c r="O10" s="8">
        <v>80</v>
      </c>
      <c r="P10" s="9" t="s">
        <v>22</v>
      </c>
      <c r="Q10" s="10">
        <v>8</v>
      </c>
      <c r="R10" s="10">
        <f t="shared" si="0"/>
        <v>640</v>
      </c>
      <c r="S10" s="10">
        <v>2</v>
      </c>
      <c r="T10" s="11">
        <f t="shared" si="1"/>
        <v>960</v>
      </c>
      <c r="U10" s="10">
        <f t="shared" si="2"/>
        <v>1280</v>
      </c>
    </row>
    <row r="11" spans="1:21" ht="15.75" x14ac:dyDescent="0.2">
      <c r="A11" s="4"/>
      <c r="B11" s="7" t="s">
        <v>26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8">
        <v>5</v>
      </c>
      <c r="P11" s="9" t="s">
        <v>27</v>
      </c>
      <c r="Q11" s="10">
        <v>1200</v>
      </c>
      <c r="R11" s="10">
        <f t="shared" si="0"/>
        <v>6000</v>
      </c>
      <c r="S11" s="10">
        <v>12</v>
      </c>
      <c r="T11" s="11">
        <f t="shared" si="1"/>
        <v>60</v>
      </c>
      <c r="U11" s="10">
        <f t="shared" si="2"/>
        <v>72000</v>
      </c>
    </row>
    <row r="12" spans="1:21" ht="15.75" x14ac:dyDescent="0.2">
      <c r="A12" s="4"/>
      <c r="B12" s="7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8">
        <v>6</v>
      </c>
      <c r="P12" s="9" t="s">
        <v>22</v>
      </c>
      <c r="Q12" s="10">
        <v>90</v>
      </c>
      <c r="R12" s="10">
        <f t="shared" si="0"/>
        <v>540</v>
      </c>
      <c r="S12" s="10">
        <v>2</v>
      </c>
      <c r="T12" s="11">
        <f t="shared" si="1"/>
        <v>72</v>
      </c>
      <c r="U12" s="10">
        <f t="shared" si="2"/>
        <v>1080</v>
      </c>
    </row>
    <row r="13" spans="1:21" ht="15.75" x14ac:dyDescent="0.2">
      <c r="A13" s="4"/>
      <c r="B13" s="7" t="s">
        <v>29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8">
        <v>17</v>
      </c>
      <c r="P13" s="9" t="s">
        <v>22</v>
      </c>
      <c r="Q13" s="10">
        <v>250</v>
      </c>
      <c r="R13" s="10">
        <f t="shared" si="0"/>
        <v>4250</v>
      </c>
      <c r="S13" s="10">
        <v>2</v>
      </c>
      <c r="T13" s="11">
        <f t="shared" si="1"/>
        <v>204</v>
      </c>
      <c r="U13" s="10">
        <f t="shared" si="2"/>
        <v>8500</v>
      </c>
    </row>
    <row r="14" spans="1:21" ht="15.75" x14ac:dyDescent="0.2">
      <c r="A14" s="4"/>
      <c r="B14" s="7" t="s">
        <v>30</v>
      </c>
      <c r="C14" s="20"/>
      <c r="D14" s="20"/>
      <c r="E14" s="20"/>
      <c r="F14" s="20"/>
      <c r="G14" s="20"/>
      <c r="H14" s="20"/>
      <c r="I14" s="20"/>
      <c r="J14" s="22"/>
      <c r="K14" s="20"/>
      <c r="L14" s="20"/>
      <c r="M14" s="20"/>
      <c r="N14" s="20"/>
      <c r="O14" s="8">
        <v>3</v>
      </c>
      <c r="P14" s="9" t="s">
        <v>22</v>
      </c>
      <c r="Q14" s="10">
        <v>45</v>
      </c>
      <c r="R14" s="10">
        <f t="shared" si="0"/>
        <v>135</v>
      </c>
      <c r="S14" s="10">
        <v>2</v>
      </c>
      <c r="T14" s="11">
        <f t="shared" si="1"/>
        <v>36</v>
      </c>
      <c r="U14" s="10">
        <f t="shared" si="2"/>
        <v>270</v>
      </c>
    </row>
    <row r="15" spans="1:21" ht="15.75" x14ac:dyDescent="0.2">
      <c r="A15" s="4"/>
      <c r="B15" s="7" t="s">
        <v>31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8">
        <v>10</v>
      </c>
      <c r="P15" s="9" t="s">
        <v>22</v>
      </c>
      <c r="Q15" s="10">
        <v>110</v>
      </c>
      <c r="R15" s="10">
        <f t="shared" si="0"/>
        <v>1100</v>
      </c>
      <c r="S15" s="10">
        <v>1</v>
      </c>
      <c r="T15" s="11">
        <f t="shared" si="1"/>
        <v>120</v>
      </c>
      <c r="U15" s="10">
        <f t="shared" si="2"/>
        <v>1100</v>
      </c>
    </row>
    <row r="16" spans="1:21" ht="15.75" x14ac:dyDescent="0.2">
      <c r="A16" s="4"/>
      <c r="B16" s="7" t="s">
        <v>32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8">
        <v>15</v>
      </c>
      <c r="P16" s="9" t="s">
        <v>22</v>
      </c>
      <c r="Q16" s="10">
        <v>74</v>
      </c>
      <c r="R16" s="10">
        <f t="shared" si="0"/>
        <v>1110</v>
      </c>
      <c r="S16" s="10">
        <v>1</v>
      </c>
      <c r="T16" s="11">
        <f t="shared" si="1"/>
        <v>180</v>
      </c>
      <c r="U16" s="10">
        <f t="shared" si="2"/>
        <v>1110</v>
      </c>
    </row>
    <row r="17" spans="1:21" s="3" customFormat="1" ht="15.75" x14ac:dyDescent="0.2">
      <c r="A17" s="4"/>
      <c r="B17" s="7" t="s">
        <v>33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8">
        <v>15</v>
      </c>
      <c r="P17" s="9" t="s">
        <v>22</v>
      </c>
      <c r="Q17" s="10">
        <v>60</v>
      </c>
      <c r="R17" s="10">
        <f t="shared" si="0"/>
        <v>900</v>
      </c>
      <c r="S17" s="10">
        <v>1</v>
      </c>
      <c r="T17" s="11">
        <f t="shared" si="1"/>
        <v>180</v>
      </c>
      <c r="U17" s="10">
        <f t="shared" si="2"/>
        <v>900</v>
      </c>
    </row>
    <row r="18" spans="1:21" ht="15.75" x14ac:dyDescent="0.2">
      <c r="A18" s="4"/>
      <c r="B18" s="7" t="s">
        <v>34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>
        <v>14</v>
      </c>
      <c r="P18" s="9" t="s">
        <v>22</v>
      </c>
      <c r="Q18" s="10">
        <v>80</v>
      </c>
      <c r="R18" s="10">
        <f t="shared" si="0"/>
        <v>1120</v>
      </c>
      <c r="S18" s="10">
        <v>1</v>
      </c>
      <c r="T18" s="11">
        <f t="shared" si="1"/>
        <v>168</v>
      </c>
      <c r="U18" s="10">
        <f t="shared" si="2"/>
        <v>1120</v>
      </c>
    </row>
    <row r="19" spans="1:21" s="3" customFormat="1" ht="15.75" x14ac:dyDescent="0.2">
      <c r="A19" s="4"/>
      <c r="B19" s="7" t="s">
        <v>35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8">
        <v>12</v>
      </c>
      <c r="P19" s="9" t="s">
        <v>23</v>
      </c>
      <c r="Q19" s="10">
        <v>130</v>
      </c>
      <c r="R19" s="10">
        <f t="shared" si="0"/>
        <v>1560</v>
      </c>
      <c r="S19" s="10">
        <v>1</v>
      </c>
      <c r="T19" s="11">
        <f t="shared" si="1"/>
        <v>144</v>
      </c>
      <c r="U19" s="10">
        <f t="shared" si="2"/>
        <v>1560</v>
      </c>
    </row>
    <row r="20" spans="1:21" ht="15.75" x14ac:dyDescent="0.2">
      <c r="A20" s="4"/>
      <c r="B20" s="7" t="s">
        <v>36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8">
        <v>6</v>
      </c>
      <c r="P20" s="9" t="s">
        <v>23</v>
      </c>
      <c r="Q20" s="10">
        <v>250</v>
      </c>
      <c r="R20" s="10">
        <f t="shared" si="0"/>
        <v>1500</v>
      </c>
      <c r="S20" s="10">
        <v>12</v>
      </c>
      <c r="T20" s="11">
        <f t="shared" si="1"/>
        <v>72</v>
      </c>
      <c r="U20" s="10">
        <f t="shared" si="2"/>
        <v>18000</v>
      </c>
    </row>
    <row r="21" spans="1:21" ht="15.75" x14ac:dyDescent="0.2">
      <c r="A21" s="4"/>
      <c r="B21" s="7" t="s">
        <v>37</v>
      </c>
      <c r="C21" s="20"/>
      <c r="D21" s="20"/>
      <c r="E21" s="20"/>
      <c r="F21" s="20"/>
      <c r="G21" s="20"/>
      <c r="H21" s="20"/>
      <c r="I21" s="20"/>
      <c r="J21" s="22"/>
      <c r="K21" s="20"/>
      <c r="L21" s="20"/>
      <c r="M21" s="20"/>
      <c r="N21" s="20"/>
      <c r="O21" s="8">
        <v>20</v>
      </c>
      <c r="P21" s="9" t="s">
        <v>23</v>
      </c>
      <c r="Q21" s="10">
        <v>290</v>
      </c>
      <c r="R21" s="10">
        <f t="shared" si="0"/>
        <v>5800</v>
      </c>
      <c r="S21" s="10">
        <v>12</v>
      </c>
      <c r="T21" s="11">
        <f t="shared" si="1"/>
        <v>240</v>
      </c>
      <c r="U21" s="10">
        <f t="shared" si="2"/>
        <v>69600</v>
      </c>
    </row>
    <row r="22" spans="1:21" ht="15.75" x14ac:dyDescent="0.2">
      <c r="A22" s="4"/>
      <c r="B22" s="7" t="s">
        <v>38</v>
      </c>
      <c r="C22" s="20"/>
      <c r="D22" s="20"/>
      <c r="E22" s="20"/>
      <c r="F22" s="20"/>
      <c r="G22" s="20"/>
      <c r="H22" s="20"/>
      <c r="I22" s="20"/>
      <c r="J22" s="20"/>
      <c r="K22" s="22"/>
      <c r="L22" s="20"/>
      <c r="M22" s="20"/>
      <c r="N22" s="20"/>
      <c r="O22" s="8">
        <v>8</v>
      </c>
      <c r="P22" s="9" t="s">
        <v>39</v>
      </c>
      <c r="Q22" s="10">
        <v>70</v>
      </c>
      <c r="R22" s="10">
        <f t="shared" si="0"/>
        <v>560</v>
      </c>
      <c r="S22" s="10">
        <v>2</v>
      </c>
      <c r="T22" s="11">
        <f t="shared" si="1"/>
        <v>96</v>
      </c>
      <c r="U22" s="10">
        <f t="shared" si="2"/>
        <v>1120</v>
      </c>
    </row>
    <row r="23" spans="1:21" ht="15.75" x14ac:dyDescent="0.2">
      <c r="A23" s="4"/>
      <c r="B23" s="12" t="s">
        <v>40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13">
        <v>5</v>
      </c>
      <c r="P23" s="14" t="s">
        <v>41</v>
      </c>
      <c r="Q23" s="15">
        <v>100</v>
      </c>
      <c r="R23" s="10">
        <f t="shared" si="0"/>
        <v>500</v>
      </c>
      <c r="S23" s="15">
        <v>2</v>
      </c>
      <c r="T23" s="11">
        <f t="shared" si="1"/>
        <v>60</v>
      </c>
      <c r="U23" s="10">
        <f t="shared" si="2"/>
        <v>1000</v>
      </c>
    </row>
    <row r="24" spans="1:21" ht="15.75" x14ac:dyDescent="0.2">
      <c r="A24" s="4"/>
      <c r="B24" s="12" t="s">
        <v>42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3">
        <v>15</v>
      </c>
      <c r="P24" s="14" t="s">
        <v>22</v>
      </c>
      <c r="Q24" s="15">
        <v>80</v>
      </c>
      <c r="R24" s="10">
        <f t="shared" si="0"/>
        <v>1200</v>
      </c>
      <c r="S24" s="15">
        <v>1</v>
      </c>
      <c r="T24" s="11">
        <f t="shared" si="1"/>
        <v>180</v>
      </c>
      <c r="U24" s="10">
        <f t="shared" si="2"/>
        <v>1200</v>
      </c>
    </row>
    <row r="25" spans="1:21" ht="15.75" x14ac:dyDescent="0.2">
      <c r="A25" s="4"/>
      <c r="B25" s="12" t="s">
        <v>43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13">
        <v>4</v>
      </c>
      <c r="P25" s="14" t="s">
        <v>41</v>
      </c>
      <c r="Q25" s="15">
        <v>160</v>
      </c>
      <c r="R25" s="10">
        <f t="shared" si="0"/>
        <v>640</v>
      </c>
      <c r="S25" s="15">
        <v>1</v>
      </c>
      <c r="T25" s="11">
        <f t="shared" si="1"/>
        <v>48</v>
      </c>
      <c r="U25" s="10">
        <f t="shared" si="2"/>
        <v>640</v>
      </c>
    </row>
    <row r="26" spans="1:21" ht="15.75" x14ac:dyDescent="0.2">
      <c r="A26" s="4"/>
      <c r="B26" s="7" t="s">
        <v>44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8">
        <v>120</v>
      </c>
      <c r="P26" s="9" t="s">
        <v>22</v>
      </c>
      <c r="Q26" s="10">
        <v>10</v>
      </c>
      <c r="R26" s="10">
        <f t="shared" si="0"/>
        <v>1200</v>
      </c>
      <c r="S26" s="10">
        <v>2</v>
      </c>
      <c r="T26" s="11">
        <f t="shared" si="1"/>
        <v>1440</v>
      </c>
      <c r="U26" s="10">
        <f t="shared" si="2"/>
        <v>2400</v>
      </c>
    </row>
    <row r="27" spans="1:21" ht="15.75" x14ac:dyDescent="0.2">
      <c r="A27" s="4"/>
      <c r="B27" s="7" t="s">
        <v>47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8">
        <v>8</v>
      </c>
      <c r="P27" s="9" t="s">
        <v>22</v>
      </c>
      <c r="Q27" s="10">
        <v>110</v>
      </c>
      <c r="R27" s="10">
        <f t="shared" ref="R27" si="3">U27/S27</f>
        <v>880</v>
      </c>
      <c r="S27" s="10">
        <v>2</v>
      </c>
      <c r="T27" s="11">
        <f t="shared" ref="T27" si="4">O27*12</f>
        <v>96</v>
      </c>
      <c r="U27" s="10">
        <f t="shared" ref="U27" si="5">O27*Q27*S27</f>
        <v>1760</v>
      </c>
    </row>
    <row r="28" spans="1:21" ht="15.75" x14ac:dyDescent="0.2">
      <c r="A28" s="4"/>
      <c r="B28" s="7" t="s">
        <v>48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8">
        <v>200</v>
      </c>
      <c r="P28" s="9" t="s">
        <v>22</v>
      </c>
      <c r="Q28" s="10">
        <v>4</v>
      </c>
      <c r="R28" s="10">
        <f t="shared" ref="R28" si="6">U28/S28</f>
        <v>800</v>
      </c>
      <c r="S28" s="10">
        <v>2</v>
      </c>
      <c r="T28" s="11">
        <f t="shared" ref="T28" si="7">O28*12</f>
        <v>2400</v>
      </c>
      <c r="U28" s="10">
        <f t="shared" ref="U28" si="8">O28*Q28*S28</f>
        <v>1600</v>
      </c>
    </row>
    <row r="29" spans="1:21" ht="15.75" x14ac:dyDescent="0.2">
      <c r="A29" s="4"/>
      <c r="B29" s="7" t="s">
        <v>49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8">
        <v>10</v>
      </c>
      <c r="P29" s="9" t="s">
        <v>41</v>
      </c>
      <c r="Q29" s="10">
        <v>90</v>
      </c>
      <c r="R29" s="10">
        <f t="shared" ref="R29" si="9">U29/S29</f>
        <v>900</v>
      </c>
      <c r="S29" s="10">
        <v>2</v>
      </c>
      <c r="T29" s="11">
        <f t="shared" ref="T29" si="10">O29*12</f>
        <v>120</v>
      </c>
      <c r="U29" s="10">
        <f t="shared" ref="U29" si="11">O29*Q29*S29</f>
        <v>1800</v>
      </c>
    </row>
    <row r="30" spans="1:21" ht="15.75" x14ac:dyDescent="0.2">
      <c r="A30" s="4"/>
      <c r="B30" s="7" t="s">
        <v>45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8">
        <v>20</v>
      </c>
      <c r="P30" s="9" t="s">
        <v>46</v>
      </c>
      <c r="Q30" s="10">
        <v>130</v>
      </c>
      <c r="R30" s="10">
        <f t="shared" ref="R30" si="12">U30/S30</f>
        <v>2600</v>
      </c>
      <c r="S30" s="10">
        <v>2</v>
      </c>
      <c r="T30" s="11">
        <f t="shared" ref="T30" si="13">O30*12</f>
        <v>240</v>
      </c>
      <c r="U30" s="10">
        <f t="shared" ref="U30" si="14">O30*Q30*S30</f>
        <v>5200</v>
      </c>
    </row>
    <row r="31" spans="1:21" ht="15.75" x14ac:dyDescent="0.2">
      <c r="A31" s="4"/>
      <c r="B31" s="7" t="s">
        <v>50</v>
      </c>
      <c r="C31" s="20"/>
      <c r="D31" s="20"/>
      <c r="E31" s="20"/>
      <c r="F31" s="20"/>
      <c r="G31" s="20"/>
      <c r="H31" s="20"/>
      <c r="I31" s="20"/>
      <c r="J31" s="20"/>
      <c r="K31" s="22"/>
      <c r="L31" s="20"/>
      <c r="M31" s="20"/>
      <c r="N31" s="20"/>
      <c r="O31" s="8">
        <v>15</v>
      </c>
      <c r="P31" s="9" t="s">
        <v>51</v>
      </c>
      <c r="Q31" s="10">
        <v>50</v>
      </c>
      <c r="R31" s="10">
        <f t="shared" ref="R31" si="15">U31/S31</f>
        <v>750</v>
      </c>
      <c r="S31" s="10">
        <v>2</v>
      </c>
      <c r="T31" s="11">
        <f t="shared" ref="T31" si="16">O31*12</f>
        <v>180</v>
      </c>
      <c r="U31" s="10">
        <f t="shared" ref="U31" si="17">O31*Q31*S31</f>
        <v>1500</v>
      </c>
    </row>
    <row r="32" spans="1:21" ht="21.75" customHeight="1" x14ac:dyDescent="0.2">
      <c r="A32" s="4"/>
      <c r="B32" s="12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3"/>
      <c r="P32" s="14"/>
      <c r="Q32" s="15"/>
      <c r="R32" s="10"/>
      <c r="S32" s="15"/>
      <c r="T32" s="11"/>
      <c r="U32" s="10"/>
    </row>
    <row r="33" spans="1:21" ht="15.75" x14ac:dyDescent="0.25">
      <c r="U33" s="17"/>
    </row>
    <row r="34" spans="1:21" ht="15.75" x14ac:dyDescent="0.25">
      <c r="U34" s="17"/>
    </row>
    <row r="35" spans="1:21" ht="15.75" x14ac:dyDescent="0.25">
      <c r="U35" s="17"/>
    </row>
    <row r="36" spans="1:21" ht="15.75" x14ac:dyDescent="0.25">
      <c r="U36" s="17"/>
    </row>
    <row r="37" spans="1:21" ht="16.5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/>
      <c r="P37" s="29"/>
      <c r="Q37" s="30"/>
      <c r="R37" s="30"/>
      <c r="S37" s="30"/>
      <c r="T37" s="30"/>
      <c r="U37" s="31"/>
    </row>
    <row r="38" spans="1:21" ht="16.5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/>
      <c r="P38" s="29"/>
      <c r="Q38" s="30"/>
      <c r="R38" s="30"/>
      <c r="S38" s="30"/>
      <c r="T38" s="30"/>
      <c r="U38" s="31"/>
    </row>
    <row r="39" spans="1:21" ht="16.5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/>
      <c r="P39" s="29"/>
      <c r="Q39" s="30"/>
      <c r="R39" s="30"/>
      <c r="S39" s="30"/>
      <c r="T39" s="30"/>
      <c r="U39" s="31"/>
    </row>
    <row r="40" spans="1:21" ht="16.5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/>
      <c r="P40" s="29"/>
      <c r="Q40" s="30"/>
      <c r="R40" s="30"/>
      <c r="S40" s="30"/>
      <c r="T40" s="30"/>
      <c r="U40" s="30"/>
    </row>
    <row r="43" spans="1:21" ht="15" x14ac:dyDescent="0.25">
      <c r="R43" s="18"/>
      <c r="S43" s="18"/>
      <c r="T43" s="18"/>
      <c r="U43" s="18"/>
    </row>
  </sheetData>
  <mergeCells count="7">
    <mergeCell ref="B8:T8"/>
    <mergeCell ref="A5:U5"/>
    <mergeCell ref="A1:U1"/>
    <mergeCell ref="A2:U2"/>
    <mergeCell ref="A3:U3"/>
    <mergeCell ref="A4:U4"/>
    <mergeCell ref="B7:T7"/>
  </mergeCells>
  <pageMargins left="0.25" right="0.25" top="0.75" bottom="0.75" header="0.3" footer="0.3"/>
  <pageSetup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2023</vt:lpstr>
      <vt:lpstr>'PRESUPUESTO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Auditor01</dc:creator>
  <cp:lastModifiedBy>IHC03</cp:lastModifiedBy>
  <cp:lastPrinted>2023-09-04T19:39:15Z</cp:lastPrinted>
  <dcterms:created xsi:type="dcterms:W3CDTF">2023-07-29T17:55:56Z</dcterms:created>
  <dcterms:modified xsi:type="dcterms:W3CDTF">2023-09-04T19:39:24Z</dcterms:modified>
</cp:coreProperties>
</file>